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Khach Hang\LTT\Du an 2018\"/>
    </mc:Choice>
  </mc:AlternateContent>
  <bookViews>
    <workbookView xWindow="0" yWindow="180" windowWidth="20490" windowHeight="7575" activeTab="1"/>
  </bookViews>
  <sheets>
    <sheet name="2019" sheetId="2" r:id="rId1"/>
    <sheet name="2020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3" l="1"/>
  <c r="L14" i="3"/>
  <c r="M12" i="2"/>
  <c r="M10" i="2"/>
  <c r="M8" i="2"/>
  <c r="M6" i="2"/>
  <c r="L13" i="3" l="1"/>
  <c r="L12" i="3"/>
  <c r="L11" i="3"/>
  <c r="L10" i="3"/>
  <c r="L9" i="3"/>
  <c r="L8" i="3"/>
  <c r="L7" i="3"/>
  <c r="L6" i="3"/>
  <c r="M14" i="2"/>
  <c r="M13" i="2"/>
  <c r="M11" i="2"/>
  <c r="M9" i="2"/>
  <c r="M7" i="2"/>
  <c r="M5" i="2"/>
  <c r="M15" i="2" s="1"/>
</calcChain>
</file>

<file path=xl/sharedStrings.xml><?xml version="1.0" encoding="utf-8"?>
<sst xmlns="http://schemas.openxmlformats.org/spreadsheetml/2006/main" count="99" uniqueCount="42">
  <si>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</si>
  <si>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</si>
  <si>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Danh mục thiết bị</t>
  </si>
  <si>
    <t>Model</t>
  </si>
  <si>
    <t>Xuất xứ</t>
  </si>
  <si>
    <t>ĐVT</t>
  </si>
  <si>
    <r>
      <t xml:space="preserve">Sử dụng giảng dạy chung
</t>
    </r>
    <r>
      <rPr>
        <sz val="11"/>
        <color theme="1"/>
        <rFont val="Times New Roman"/>
        <family val="1"/>
      </rPr>
      <t>(Đánh dấu X)</t>
    </r>
  </si>
  <si>
    <t>SL yêu cầu để đáp ứng quy mô đào tạo hiện tại</t>
  </si>
  <si>
    <t>Số lượng thiết bị hiện tại</t>
  </si>
  <si>
    <r>
      <t xml:space="preserve">Đánh giá việc đáp ứng theo quy mô đào tạo tại thời điểm báo cáo
</t>
    </r>
    <r>
      <rPr>
        <sz val="11"/>
        <color theme="1"/>
        <rFont val="Times New Roman"/>
        <family val="1"/>
      </rPr>
      <t>(Đủ ghi: X; không đủ: 0)</t>
    </r>
  </si>
  <si>
    <t>Số lượng</t>
  </si>
  <si>
    <t>Đơn giá</t>
  </si>
  <si>
    <t>Thành tiền</t>
  </si>
  <si>
    <t>(10)=(7)-(8)</t>
  </si>
  <si>
    <t>TỔNG CỘNG</t>
  </si>
  <si>
    <t>TT</t>
  </si>
  <si>
    <t>Cái</t>
  </si>
  <si>
    <t>VN</t>
  </si>
  <si>
    <t xml:space="preserve">Máy nạp ga cho hệ thống điều hoà ô tô. </t>
  </si>
  <si>
    <t>Người đề nghị</t>
  </si>
  <si>
    <t>cái</t>
  </si>
  <si>
    <t>Mô hình ô tô tổng thành Nissan Sunny kết nối với máy tính đào tạo</t>
  </si>
  <si>
    <t>Mô hình ô tô tổng thành Toyota Innova kết nối với máy tính đào tạo</t>
  </si>
  <si>
    <t>Mô hình ô tô tổng thành Huyndai i10 kết nối với máy tính đào tạo</t>
  </si>
  <si>
    <t>Mô hình tổng thành ô tô Toyota Spirus kết nối với máy tính đào tạo</t>
  </si>
  <si>
    <t>Mô hình tổng thành ô tô điện</t>
  </si>
  <si>
    <t>Mô hình ô tô tổng thành Commonrail Ford Ranger kết nối với máy tính đào tạo</t>
  </si>
  <si>
    <t>Mô hình hệ thống điều hòa không khí tự động</t>
  </si>
  <si>
    <t>Mô hình hệ thống lái tích cực AFS</t>
  </si>
  <si>
    <t>Mô hình hệ thống lái 4WS</t>
  </si>
  <si>
    <t>Mô hình hệ thống visai điều khiển điện</t>
  </si>
  <si>
    <t>Mô hình điện tổng thành ô tô sử dụng mạng CAN</t>
  </si>
  <si>
    <t>Mô hình hệ thống điện thân xe sử dụng mạng CAN</t>
  </si>
  <si>
    <t>Mô hình tổng thành hệ thống lái ARS</t>
  </si>
  <si>
    <t>Thiết bị kiểm tra góc đặt bánh xe</t>
  </si>
  <si>
    <t>Thiết bị kiểm tra máy phát, khởi động</t>
  </si>
  <si>
    <t>Mô hình động cơ sử dụng ly hợp kép</t>
  </si>
  <si>
    <t>Mô hình hệ thống treo điện</t>
  </si>
  <si>
    <t>Mô hình hệ thống cân bằng lực kéo TRC</t>
  </si>
  <si>
    <t>DANH MỤC THIẾT BỊ ĐỀ NGHỊ ĐẦU TƯ NGHỀ ĐỘNG LỰC NĂM 2019</t>
  </si>
  <si>
    <t>DANH MỤC THIẾT BỊ ĐỀ NGHỊ ĐẦU TƯ NGHỀ Ô TÔ NGHỀ ĐỘNG LỰC NĂM 2020</t>
  </si>
  <si>
    <t>TP.HCM, Ngày 30 tháng 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</si>
</sst>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ＭＳ Ｐゴシック"/>
      <family val="3"/>
      <charset val="128"/>
    </font>
    <font>
      <sz val="10"/>
      <name val="Arial"/>
      <family val="2"/>
    </font>
    <font>
      <sz val="14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9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6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2" fillId="0" borderId="0"/>
    <xf numFmtId="43" fontId="13" fillId="0" borderId="0" applyFont="0" applyFill="0" applyBorder="0" applyAlignment="0" applyProtection="0"/>
    <xf numFmtId="0" fontId="12" fillId="0" borderId="0"/>
    <xf numFmtId="0" fontId="12" fillId="0" borderId="0"/>
    <xf numFmtId="43" fontId="1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2" fillId="0" borderId="0"/>
  </cellStyleXfs>
  <cellXfs count="8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165" fontId="8" fillId="0" borderId="2" xfId="0" applyNumberFormat="1" applyFont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center" vertical="center" wrapText="1"/>
      <protection locked="0"/>
    </xf>
    <xf numFmtId="0" fontId="10" fillId="3" borderId="2" xfId="2" applyFont="1" applyFill="1" applyBorder="1" applyAlignment="1" applyProtection="1">
      <alignment horizontal="center" vertical="center" wrapText="1"/>
      <protection locked="0"/>
    </xf>
    <xf numFmtId="0" fontId="10" fillId="3" borderId="2" xfId="2" applyFont="1" applyFill="1" applyBorder="1" applyAlignment="1" applyProtection="1">
      <alignment vertical="center" wrapText="1"/>
      <protection locked="0"/>
    </xf>
    <xf numFmtId="0" fontId="10" fillId="3" borderId="2" xfId="2" applyFont="1" applyFill="1" applyBorder="1" applyAlignment="1" applyProtection="1">
      <alignment horizontal="center" vertical="center" wrapText="1"/>
    </xf>
    <xf numFmtId="0" fontId="10" fillId="0" borderId="0" xfId="0" applyFont="1" applyProtection="1"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8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10" fillId="0" borderId="2" xfId="2" applyFont="1" applyFill="1" applyBorder="1" applyAlignment="1" applyProtection="1">
      <alignment horizontal="center" vertical="center"/>
      <protection locked="0"/>
    </xf>
    <xf numFmtId="0" fontId="10" fillId="0" borderId="2" xfId="2" applyFont="1" applyFill="1" applyBorder="1" applyAlignment="1" applyProtection="1">
      <alignment vertical="center" wrapText="1"/>
      <protection locked="0"/>
    </xf>
    <xf numFmtId="0" fontId="10" fillId="0" borderId="2" xfId="2" applyFont="1" applyFill="1" applyBorder="1" applyAlignment="1" applyProtection="1">
      <alignment horizontal="center" vertical="center" wrapText="1"/>
      <protection locked="0"/>
    </xf>
    <xf numFmtId="0" fontId="10" fillId="0" borderId="2" xfId="2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5" fillId="0" borderId="0" xfId="2" applyFont="1" applyProtection="1">
      <protection locked="0"/>
    </xf>
    <xf numFmtId="0" fontId="15" fillId="0" borderId="0" xfId="2" applyFont="1" applyAlignment="1" applyProtection="1">
      <alignment horizontal="center" vertical="center"/>
      <protection locked="0"/>
    </xf>
    <xf numFmtId="0" fontId="15" fillId="0" borderId="0" xfId="2" applyFont="1" applyAlignment="1" applyProtection="1">
      <alignment horizontal="center"/>
      <protection locked="0"/>
    </xf>
    <xf numFmtId="3" fontId="15" fillId="0" borderId="0" xfId="2" applyNumberFormat="1" applyFont="1" applyProtection="1"/>
    <xf numFmtId="0" fontId="2" fillId="3" borderId="2" xfId="2" applyFont="1" applyFill="1" applyBorder="1" applyAlignment="1" applyProtection="1">
      <alignment horizontal="center" vertical="center"/>
      <protection locked="0"/>
    </xf>
    <xf numFmtId="0" fontId="2" fillId="3" borderId="2" xfId="2" applyFont="1" applyFill="1" applyBorder="1" applyAlignment="1" applyProtection="1">
      <alignment vertical="center" wrapText="1"/>
      <protection locked="0"/>
    </xf>
    <xf numFmtId="0" fontId="2" fillId="3" borderId="2" xfId="2" applyFont="1" applyFill="1" applyBorder="1" applyAlignment="1" applyProtection="1">
      <alignment horizontal="center" vertical="center" wrapText="1"/>
      <protection locked="0"/>
    </xf>
    <xf numFmtId="0" fontId="2" fillId="3" borderId="2" xfId="2" applyFont="1" applyFill="1" applyBorder="1" applyAlignment="1" applyProtection="1">
      <alignment horizontal="center" vertical="center" wrapText="1"/>
    </xf>
    <xf numFmtId="3" fontId="17" fillId="3" borderId="2" xfId="2" applyNumberFormat="1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center" vertical="center" wrapText="1"/>
    </xf>
    <xf numFmtId="3" fontId="3" fillId="0" borderId="2" xfId="2" applyNumberFormat="1" applyFont="1" applyFill="1" applyBorder="1" applyAlignment="1" applyProtection="1">
      <alignment horizontal="center" vertical="center" wrapText="1"/>
    </xf>
    <xf numFmtId="3" fontId="18" fillId="3" borderId="2" xfId="2" applyNumberFormat="1" applyFont="1" applyFill="1" applyBorder="1" applyAlignment="1" applyProtection="1">
      <alignment vertical="center"/>
    </xf>
    <xf numFmtId="165" fontId="20" fillId="0" borderId="2" xfId="0" applyNumberFormat="1" applyFont="1" applyBorder="1" applyAlignment="1" applyProtection="1">
      <alignment horizontal="center" vertical="center"/>
      <protection locked="0"/>
    </xf>
    <xf numFmtId="165" fontId="20" fillId="0" borderId="2" xfId="0" applyNumberFormat="1" applyFont="1" applyFill="1" applyBorder="1" applyAlignment="1" applyProtection="1">
      <alignment horizontal="center" vertical="center"/>
      <protection locked="0"/>
    </xf>
    <xf numFmtId="165" fontId="20" fillId="0" borderId="2" xfId="0" applyNumberFormat="1" applyFont="1" applyBorder="1" applyAlignment="1" applyProtection="1">
      <alignment horizontal="center" vertical="center"/>
    </xf>
    <xf numFmtId="3" fontId="17" fillId="0" borderId="2" xfId="1" applyNumberFormat="1" applyFont="1" applyFill="1" applyBorder="1" applyAlignment="1" applyProtection="1">
      <alignment vertical="center"/>
    </xf>
    <xf numFmtId="3" fontId="17" fillId="0" borderId="2" xfId="2" applyNumberFormat="1" applyFont="1" applyFill="1" applyBorder="1" applyAlignment="1" applyProtection="1">
      <alignment vertical="center"/>
    </xf>
    <xf numFmtId="0" fontId="16" fillId="0" borderId="2" xfId="2" applyFont="1" applyFill="1" applyBorder="1" applyAlignment="1" applyProtection="1">
      <alignment horizontal="center" vertical="center"/>
      <protection locked="0"/>
    </xf>
    <xf numFmtId="0" fontId="16" fillId="0" borderId="2" xfId="2" applyFont="1" applyFill="1" applyBorder="1" applyAlignment="1" applyProtection="1">
      <alignment vertical="center" wrapText="1"/>
      <protection locked="0"/>
    </xf>
    <xf numFmtId="0" fontId="16" fillId="0" borderId="2" xfId="2" applyFont="1" applyFill="1" applyBorder="1" applyAlignment="1" applyProtection="1">
      <alignment horizontal="center" vertical="center" wrapText="1"/>
      <protection locked="0"/>
    </xf>
    <xf numFmtId="0" fontId="21" fillId="0" borderId="2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horizontal="center" vertical="center" wrapText="1"/>
      <protection locked="0"/>
    </xf>
    <xf numFmtId="0" fontId="16" fillId="0" borderId="2" xfId="2" applyFont="1" applyFill="1" applyBorder="1" applyAlignment="1" applyProtection="1">
      <alignment horizontal="center" vertical="center" wrapText="1"/>
    </xf>
    <xf numFmtId="3" fontId="16" fillId="0" borderId="2" xfId="1" applyNumberFormat="1" applyFont="1" applyFill="1" applyBorder="1" applyAlignment="1" applyProtection="1">
      <alignment vertical="center"/>
    </xf>
    <xf numFmtId="3" fontId="16" fillId="0" borderId="2" xfId="2" applyNumberFormat="1" applyFont="1" applyFill="1" applyBorder="1" applyAlignment="1" applyProtection="1">
      <alignment vertical="center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0" fontId="7" fillId="0" borderId="2" xfId="2" applyFont="1" applyFill="1" applyBorder="1" applyAlignment="1" applyProtection="1">
      <alignment vertical="center" wrapText="1"/>
      <protection locked="0"/>
    </xf>
    <xf numFmtId="0" fontId="7" fillId="0" borderId="2" xfId="2" applyFont="1" applyFill="1" applyBorder="1" applyAlignment="1" applyProtection="1">
      <alignment horizontal="center" vertical="center" wrapText="1"/>
      <protection locked="0"/>
    </xf>
    <xf numFmtId="0" fontId="7" fillId="0" borderId="2" xfId="2" applyFont="1" applyFill="1" applyBorder="1" applyAlignment="1" applyProtection="1">
      <alignment horizontal="center" vertical="center"/>
    </xf>
    <xf numFmtId="3" fontId="7" fillId="0" borderId="2" xfId="1" applyNumberFormat="1" applyFont="1" applyFill="1" applyBorder="1" applyAlignment="1" applyProtection="1">
      <alignment vertical="center"/>
    </xf>
    <xf numFmtId="3" fontId="7" fillId="0" borderId="2" xfId="2" applyNumberFormat="1" applyFont="1" applyFill="1" applyBorder="1" applyAlignment="1" applyProtection="1">
      <alignment vertical="center"/>
    </xf>
    <xf numFmtId="0" fontId="15" fillId="0" borderId="0" xfId="2" applyFont="1" applyFill="1" applyAlignment="1" applyProtection="1">
      <alignment horizontal="center"/>
      <protection locked="0"/>
    </xf>
    <xf numFmtId="3" fontId="18" fillId="3" borderId="2" xfId="1" applyNumberFormat="1" applyFont="1" applyFill="1" applyBorder="1" applyAlignment="1" applyProtection="1">
      <alignment vertical="center"/>
    </xf>
    <xf numFmtId="165" fontId="23" fillId="0" borderId="2" xfId="0" applyNumberFormat="1" applyFont="1" applyBorder="1" applyAlignment="1" applyProtection="1">
      <alignment horizontal="center" vertical="center"/>
    </xf>
    <xf numFmtId="0" fontId="10" fillId="0" borderId="6" xfId="2" applyFont="1" applyFill="1" applyBorder="1" applyAlignment="1" applyProtection="1">
      <alignment horizontal="center" vertical="center"/>
      <protection locked="0"/>
    </xf>
    <xf numFmtId="0" fontId="2" fillId="3" borderId="6" xfId="2" applyFont="1" applyFill="1" applyBorder="1" applyAlignment="1" applyProtection="1">
      <alignment vertical="center" wrapText="1"/>
      <protection locked="0"/>
    </xf>
    <xf numFmtId="0" fontId="2" fillId="3" borderId="6" xfId="2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6" xfId="0" applyFont="1" applyFill="1" applyBorder="1" applyAlignment="1" applyProtection="1">
      <alignment horizontal="center" vertical="center" wrapText="1"/>
      <protection locked="0"/>
    </xf>
    <xf numFmtId="0" fontId="2" fillId="3" borderId="6" xfId="2" applyFont="1" applyFill="1" applyBorder="1" applyAlignment="1" applyProtection="1">
      <alignment horizontal="center" vertical="center" wrapText="1"/>
    </xf>
    <xf numFmtId="3" fontId="18" fillId="3" borderId="6" xfId="2" applyNumberFormat="1" applyFont="1" applyFill="1" applyBorder="1" applyAlignment="1" applyProtection="1">
      <alignment vertical="center"/>
    </xf>
    <xf numFmtId="164" fontId="0" fillId="0" borderId="0" xfId="0" applyNumberFormat="1" applyProtection="1"/>
    <xf numFmtId="3" fontId="24" fillId="0" borderId="2" xfId="0" applyNumberFormat="1" applyFont="1" applyBorder="1" applyProtection="1"/>
    <xf numFmtId="0" fontId="6" fillId="0" borderId="0" xfId="0" applyFont="1" applyAlignment="1" applyProtection="1">
      <alignment horizontal="center"/>
    </xf>
    <xf numFmtId="0" fontId="24" fillId="0" borderId="3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</xf>
    <xf numFmtId="0" fontId="24" fillId="0" borderId="4" xfId="0" applyFont="1" applyBorder="1" applyAlignment="1" applyProtection="1">
      <alignment horizontal="center"/>
      <protection locked="0"/>
    </xf>
    <xf numFmtId="0" fontId="24" fillId="0" borderId="5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9" fillId="0" borderId="3" xfId="2" applyFont="1" applyFill="1" applyBorder="1" applyAlignment="1" applyProtection="1">
      <alignment horizontal="center" vertical="center"/>
      <protection locked="0"/>
    </xf>
    <xf numFmtId="0" fontId="9" fillId="0" borderId="4" xfId="2" applyFont="1" applyFill="1" applyBorder="1" applyAlignment="1" applyProtection="1">
      <alignment horizontal="center" vertical="center"/>
      <protection locked="0"/>
    </xf>
    <xf numFmtId="0" fontId="9" fillId="0" borderId="5" xfId="2" applyFont="1" applyFill="1" applyBorder="1" applyAlignment="1" applyProtection="1">
      <alignment horizontal="center" vertical="center"/>
      <protection locked="0"/>
    </xf>
    <xf numFmtId="3" fontId="19" fillId="3" borderId="2" xfId="2" applyNumberFormat="1" applyFont="1" applyFill="1" applyBorder="1" applyAlignment="1" applyProtection="1">
      <alignment vertical="center"/>
    </xf>
    <xf numFmtId="164" fontId="7" fillId="0" borderId="2" xfId="1" applyNumberFormat="1" applyFont="1" applyFill="1" applyBorder="1" applyAlignment="1" applyProtection="1">
      <alignment horizontal="center" vertical="center"/>
    </xf>
  </cellXfs>
  <cellStyles count="12">
    <cellStyle name="Comma" xfId="1" builtinId="3"/>
    <cellStyle name="Comma 10 3" xfId="5"/>
    <cellStyle name="Comma 14" xfId="10"/>
    <cellStyle name="Comma 2 2 2" xfId="8"/>
    <cellStyle name="Ledger 17 x 11 in 2" xfId="4"/>
    <cellStyle name="Normal" xfId="0" builtinId="0"/>
    <cellStyle name="Normal 13 2" xfId="6"/>
    <cellStyle name="Normal 2" xfId="2"/>
    <cellStyle name="Normal 2 2 2 2 2 2 2 2 2" xfId="7"/>
    <cellStyle name="Normal 28" xfId="9"/>
    <cellStyle name="Normal 4" xfId="11"/>
    <cellStyle name="標準_251005_TC設備_工具リスト_Equiment &amp; Tool lis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405009</xdr:colOff>
      <xdr:row>0</xdr:row>
      <xdr:rowOff>581025</xdr:rowOff>
    </xdr:from>
    <xdr:to>
      <xdr:col>11</xdr:col>
      <xdr:colOff>371475</xdr:colOff>
      <xdr:row>0</xdr:row>
      <xdr:rowOff>589188</xdr:rowOff>
    </xdr:to>
    <xdr:cxnSp macro="">
      <xdr:nvCxnSpPr>
        <xdr:cNvPr id="2" name="Straight Connector 1"/>
        <xdr:cNvCxnSpPr/>
      </xdr:nvCxnSpPr>
      <xdr:spPr>
        <a:xfrm flipV="1">
          <a:off x="6281934" y="581025"/>
          <a:ext cx="957066" cy="81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918882</xdr:colOff>
      <xdr:row>0</xdr:row>
      <xdr:rowOff>672353</xdr:rowOff>
    </xdr:from>
    <xdr:to>
      <xdr:col>1</xdr:col>
      <xdr:colOff>1759323</xdr:colOff>
      <xdr:row>0</xdr:row>
      <xdr:rowOff>672353</xdr:rowOff>
    </xdr:to>
    <xdr:cxnSp macro="">
      <xdr:nvCxnSpPr>
        <xdr:cNvPr id="3" name="Straight Connector 2"/>
        <xdr:cNvCxnSpPr/>
      </xdr:nvCxnSpPr>
      <xdr:spPr>
        <a:xfrm>
          <a:off x="1528482" y="672353"/>
          <a:ext cx="84044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151195</xdr:colOff>
      <xdr:row>0</xdr:row>
      <xdr:rowOff>589188</xdr:rowOff>
    </xdr:from>
    <xdr:to>
      <xdr:col>10</xdr:col>
      <xdr:colOff>752475</xdr:colOff>
      <xdr:row>0</xdr:row>
      <xdr:rowOff>592231</xdr:rowOff>
    </xdr:to>
    <xdr:cxnSp macro="">
      <xdr:nvCxnSpPr>
        <xdr:cNvPr id="2" name="Straight Connector 1"/>
        <xdr:cNvCxnSpPr/>
      </xdr:nvCxnSpPr>
      <xdr:spPr>
        <a:xfrm>
          <a:off x="8933245" y="589188"/>
          <a:ext cx="1420430" cy="304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366432</xdr:colOff>
      <xdr:row>0</xdr:row>
      <xdr:rowOff>672353</xdr:rowOff>
    </xdr:from>
    <xdr:to>
      <xdr:col>1</xdr:col>
      <xdr:colOff>1187823</xdr:colOff>
      <xdr:row>0</xdr:row>
      <xdr:rowOff>672353</xdr:rowOff>
    </xdr:to>
    <xdr:cxnSp macro="">
      <xdr:nvCxnSpPr>
        <xdr:cNvPr id="3" name="Straight Connector 2"/>
        <xdr:cNvCxnSpPr/>
      </xdr:nvCxnSpPr>
      <xdr:spPr>
        <a:xfrm>
          <a:off x="976032" y="672353"/>
          <a:ext cx="82139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opLeftCell="A7" zoomScaleNormal="100" workbookViewId="0">
      <selection activeCell="J16" sqref="J16:M16"/>
    </sheetView>
  </sheetViews>
  <sheetFormatPr defaultRowHeight="15"/>
  <cols>
    <col min="1" max="1" width="6.85546875" style="20" customWidth="1"/>
    <col min="2" max="2" width="33.5703125" style="20" customWidth="1"/>
    <col min="3" max="3" width="7" style="20" customWidth="1"/>
    <col min="4" max="4" width="7.42578125" style="21" customWidth="1"/>
    <col min="5" max="5" width="5.42578125" style="21" customWidth="1"/>
    <col min="6" max="6" width="7.28515625" style="17" customWidth="1"/>
    <col min="7" max="7" width="6.28515625" style="18" customWidth="1"/>
    <col min="8" max="8" width="7.42578125" style="36" customWidth="1"/>
    <col min="9" max="9" width="6.85546875" style="18" customWidth="1"/>
    <col min="10" max="10" width="6.28515625" style="18" customWidth="1"/>
    <col min="11" max="11" width="6.85546875" style="26" customWidth="1"/>
    <col min="12" max="12" width="15" style="26" customWidth="1"/>
    <col min="13" max="13" width="19.28515625" style="26" customWidth="1"/>
    <col min="14" max="16384" width="9.140625" style="20"/>
  </cols>
  <sheetData>
    <row r="1" spans="1:15" s="1" customFormat="1" ht="54.75" customHeight="1">
      <c r="A1" s="78" t="s">
        <v>0</v>
      </c>
      <c r="B1" s="78"/>
      <c r="G1" s="2"/>
      <c r="H1" s="79" t="s">
        <v>1</v>
      </c>
      <c r="I1" s="79"/>
      <c r="J1" s="79"/>
      <c r="K1" s="79"/>
      <c r="L1" s="79"/>
      <c r="M1" s="79"/>
      <c r="N1" s="3"/>
    </row>
    <row r="2" spans="1:15" s="5" customFormat="1" ht="39" customHeight="1">
      <c r="A2" s="77" t="s">
        <v>39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4"/>
      <c r="O2" s="4"/>
    </row>
    <row r="3" spans="1:15" s="13" customFormat="1" ht="287.25" customHeight="1">
      <c r="A3" s="38" t="s">
        <v>15</v>
      </c>
      <c r="B3" s="38" t="s">
        <v>2</v>
      </c>
      <c r="C3" s="38" t="s">
        <v>3</v>
      </c>
      <c r="D3" s="38" t="s">
        <v>4</v>
      </c>
      <c r="E3" s="38" t="s">
        <v>5</v>
      </c>
      <c r="F3" s="37" t="s">
        <v>6</v>
      </c>
      <c r="G3" s="37" t="s">
        <v>7</v>
      </c>
      <c r="H3" s="37" t="s">
        <v>8</v>
      </c>
      <c r="I3" s="37" t="s">
        <v>7</v>
      </c>
      <c r="J3" s="37" t="s">
        <v>9</v>
      </c>
      <c r="K3" s="39" t="s">
        <v>10</v>
      </c>
      <c r="L3" s="40" t="s">
        <v>11</v>
      </c>
      <c r="M3" s="39" t="s">
        <v>12</v>
      </c>
    </row>
    <row r="4" spans="1:15" s="6" customFormat="1">
      <c r="A4" s="42">
        <v>-1</v>
      </c>
      <c r="B4" s="42">
        <v>-2</v>
      </c>
      <c r="C4" s="42">
        <v>-3</v>
      </c>
      <c r="D4" s="42">
        <v>-4</v>
      </c>
      <c r="E4" s="42">
        <v>-5</v>
      </c>
      <c r="F4" s="42">
        <v>-6</v>
      </c>
      <c r="G4" s="42">
        <v>-7</v>
      </c>
      <c r="H4" s="43">
        <v>-8</v>
      </c>
      <c r="I4" s="42">
        <v>-7</v>
      </c>
      <c r="J4" s="42">
        <v>-9</v>
      </c>
      <c r="K4" s="44" t="s">
        <v>13</v>
      </c>
      <c r="L4" s="44">
        <v>-11</v>
      </c>
      <c r="M4" s="44">
        <v>-12</v>
      </c>
    </row>
    <row r="5" spans="1:15" ht="57.75" customHeight="1">
      <c r="A5" s="47">
        <v>1</v>
      </c>
      <c r="B5" s="48" t="s">
        <v>26</v>
      </c>
      <c r="C5" s="49"/>
      <c r="D5" s="49" t="s">
        <v>17</v>
      </c>
      <c r="E5" s="49" t="s">
        <v>16</v>
      </c>
      <c r="F5" s="50"/>
      <c r="G5" s="50"/>
      <c r="H5" s="51">
        <v>0</v>
      </c>
      <c r="I5" s="50"/>
      <c r="J5" s="50"/>
      <c r="K5" s="52">
        <v>1</v>
      </c>
      <c r="L5" s="53">
        <v>1250000000</v>
      </c>
      <c r="M5" s="54">
        <f t="shared" ref="M5:M14" si="0">K5*L5</f>
        <v>1250000000</v>
      </c>
    </row>
    <row r="6" spans="1:15" ht="37.5" customHeight="1">
      <c r="A6" s="47">
        <v>2</v>
      </c>
      <c r="B6" s="48" t="s">
        <v>28</v>
      </c>
      <c r="C6" s="49"/>
      <c r="D6" s="49" t="s">
        <v>17</v>
      </c>
      <c r="E6" s="49" t="s">
        <v>16</v>
      </c>
      <c r="F6" s="50"/>
      <c r="G6" s="50"/>
      <c r="H6" s="51">
        <v>0</v>
      </c>
      <c r="I6" s="50"/>
      <c r="J6" s="50"/>
      <c r="K6" s="52">
        <v>1</v>
      </c>
      <c r="L6" s="53">
        <v>215000000</v>
      </c>
      <c r="M6" s="54">
        <f>K6*L6</f>
        <v>215000000</v>
      </c>
    </row>
    <row r="7" spans="1:15" ht="52.5" customHeight="1">
      <c r="A7" s="47">
        <v>3</v>
      </c>
      <c r="B7" s="48" t="s">
        <v>21</v>
      </c>
      <c r="C7" s="49"/>
      <c r="D7" s="49" t="s">
        <v>17</v>
      </c>
      <c r="E7" s="49" t="s">
        <v>16</v>
      </c>
      <c r="F7" s="55"/>
      <c r="G7" s="50"/>
      <c r="H7" s="51">
        <v>0</v>
      </c>
      <c r="I7" s="50"/>
      <c r="J7" s="50"/>
      <c r="K7" s="52">
        <v>1</v>
      </c>
      <c r="L7" s="53">
        <v>950000000</v>
      </c>
      <c r="M7" s="54">
        <f t="shared" si="0"/>
        <v>950000000</v>
      </c>
    </row>
    <row r="8" spans="1:15" ht="30" customHeight="1">
      <c r="A8" s="47">
        <v>4</v>
      </c>
      <c r="B8" s="48" t="s">
        <v>29</v>
      </c>
      <c r="C8" s="49"/>
      <c r="D8" s="49" t="s">
        <v>17</v>
      </c>
      <c r="E8" s="49" t="s">
        <v>16</v>
      </c>
      <c r="F8" s="55"/>
      <c r="G8" s="50"/>
      <c r="H8" s="51">
        <v>0</v>
      </c>
      <c r="I8" s="50"/>
      <c r="J8" s="50"/>
      <c r="K8" s="52">
        <v>1</v>
      </c>
      <c r="L8" s="53">
        <v>225000000</v>
      </c>
      <c r="M8" s="54">
        <f>K8*L8</f>
        <v>225000000</v>
      </c>
    </row>
    <row r="9" spans="1:15" ht="30">
      <c r="A9" s="47">
        <v>5</v>
      </c>
      <c r="B9" s="48" t="s">
        <v>22</v>
      </c>
      <c r="C9" s="49"/>
      <c r="D9" s="49" t="s">
        <v>17</v>
      </c>
      <c r="E9" s="49" t="s">
        <v>16</v>
      </c>
      <c r="F9" s="55"/>
      <c r="G9" s="50"/>
      <c r="H9" s="51">
        <v>0</v>
      </c>
      <c r="I9" s="50"/>
      <c r="J9" s="50"/>
      <c r="K9" s="52">
        <v>1</v>
      </c>
      <c r="L9" s="53">
        <v>1400000000</v>
      </c>
      <c r="M9" s="54">
        <f t="shared" si="0"/>
        <v>1400000000</v>
      </c>
    </row>
    <row r="10" spans="1:15" ht="30">
      <c r="A10" s="47">
        <v>6</v>
      </c>
      <c r="B10" s="48" t="s">
        <v>30</v>
      </c>
      <c r="C10" s="49"/>
      <c r="D10" s="49" t="s">
        <v>17</v>
      </c>
      <c r="E10" s="49" t="s">
        <v>16</v>
      </c>
      <c r="F10" s="55"/>
      <c r="G10" s="50"/>
      <c r="H10" s="51">
        <v>0</v>
      </c>
      <c r="I10" s="50"/>
      <c r="J10" s="50"/>
      <c r="K10" s="52">
        <v>1</v>
      </c>
      <c r="L10" s="53">
        <v>158000000</v>
      </c>
      <c r="M10" s="54">
        <f t="shared" si="0"/>
        <v>158000000</v>
      </c>
    </row>
    <row r="11" spans="1:15" ht="30">
      <c r="A11" s="47">
        <v>7</v>
      </c>
      <c r="B11" s="48" t="s">
        <v>23</v>
      </c>
      <c r="C11" s="49"/>
      <c r="D11" s="49" t="s">
        <v>17</v>
      </c>
      <c r="E11" s="49" t="s">
        <v>16</v>
      </c>
      <c r="F11" s="55"/>
      <c r="G11" s="50"/>
      <c r="H11" s="51">
        <v>0</v>
      </c>
      <c r="I11" s="50"/>
      <c r="J11" s="50"/>
      <c r="K11" s="52">
        <v>1</v>
      </c>
      <c r="L11" s="53">
        <v>870000000</v>
      </c>
      <c r="M11" s="54">
        <f t="shared" si="0"/>
        <v>870000000</v>
      </c>
    </row>
    <row r="12" spans="1:15" ht="30">
      <c r="A12" s="47">
        <v>8</v>
      </c>
      <c r="B12" s="48" t="s">
        <v>31</v>
      </c>
      <c r="C12" s="49"/>
      <c r="D12" s="49" t="s">
        <v>17</v>
      </c>
      <c r="E12" s="49" t="s">
        <v>16</v>
      </c>
      <c r="F12" s="55"/>
      <c r="G12" s="50"/>
      <c r="H12" s="51">
        <v>0</v>
      </c>
      <c r="I12" s="50"/>
      <c r="J12" s="50"/>
      <c r="K12" s="52">
        <v>4</v>
      </c>
      <c r="L12" s="53">
        <v>350000000</v>
      </c>
      <c r="M12" s="54">
        <f t="shared" si="0"/>
        <v>1400000000</v>
      </c>
    </row>
    <row r="13" spans="1:15" ht="36.75" customHeight="1">
      <c r="A13" s="47">
        <v>9</v>
      </c>
      <c r="B13" s="48" t="s">
        <v>24</v>
      </c>
      <c r="C13" s="49"/>
      <c r="D13" s="49" t="s">
        <v>17</v>
      </c>
      <c r="E13" s="49" t="s">
        <v>16</v>
      </c>
      <c r="F13" s="55"/>
      <c r="G13" s="50"/>
      <c r="H13" s="51">
        <v>0</v>
      </c>
      <c r="I13" s="50"/>
      <c r="J13" s="50"/>
      <c r="K13" s="52">
        <v>1</v>
      </c>
      <c r="L13" s="53">
        <v>1800000000</v>
      </c>
      <c r="M13" s="54">
        <f t="shared" si="0"/>
        <v>1800000000</v>
      </c>
    </row>
    <row r="14" spans="1:15" ht="46.5" customHeight="1">
      <c r="A14" s="47">
        <v>10</v>
      </c>
      <c r="B14" s="56" t="s">
        <v>25</v>
      </c>
      <c r="C14" s="57"/>
      <c r="D14" s="49" t="s">
        <v>17</v>
      </c>
      <c r="E14" s="49" t="s">
        <v>16</v>
      </c>
      <c r="F14" s="55"/>
      <c r="G14" s="50"/>
      <c r="H14" s="51">
        <v>0</v>
      </c>
      <c r="I14" s="50"/>
      <c r="J14" s="50"/>
      <c r="K14" s="58">
        <v>1</v>
      </c>
      <c r="L14" s="59">
        <v>1300000000</v>
      </c>
      <c r="M14" s="60">
        <f t="shared" si="0"/>
        <v>1300000000</v>
      </c>
    </row>
    <row r="15" spans="1:15">
      <c r="A15" s="75" t="s">
        <v>14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1"/>
      <c r="M15" s="73">
        <f>SUM(M5:M14)</f>
        <v>9568000000</v>
      </c>
    </row>
    <row r="16" spans="1:15">
      <c r="J16" s="76" t="s">
        <v>41</v>
      </c>
      <c r="K16" s="76"/>
      <c r="L16" s="76"/>
      <c r="M16" s="76"/>
    </row>
    <row r="17" spans="10:13">
      <c r="J17" s="74" t="s">
        <v>19</v>
      </c>
      <c r="K17" s="74"/>
      <c r="L17" s="74"/>
      <c r="M17" s="74"/>
    </row>
  </sheetData>
  <mergeCells count="6">
    <mergeCell ref="A1:B1"/>
    <mergeCell ref="H1:M1"/>
    <mergeCell ref="J16:M16"/>
    <mergeCell ref="J17:M17"/>
    <mergeCell ref="A2:M2"/>
    <mergeCell ref="A15:L15"/>
  </mergeCells>
  <pageMargins left="0.7" right="0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10" zoomScale="85" zoomScaleNormal="85" workbookViewId="0">
      <selection activeCell="P18" sqref="P18"/>
    </sheetView>
  </sheetViews>
  <sheetFormatPr defaultRowHeight="15"/>
  <cols>
    <col min="1" max="1" width="6" style="20" customWidth="1"/>
    <col min="2" max="2" width="47.42578125" style="20" customWidth="1"/>
    <col min="3" max="3" width="8.85546875" style="20" customWidth="1"/>
    <col min="4" max="4" width="8.42578125" style="21" customWidth="1"/>
    <col min="5" max="5" width="7" style="21" customWidth="1"/>
    <col min="6" max="6" width="7.28515625" style="17" customWidth="1"/>
    <col min="7" max="7" width="8.140625" style="18" customWidth="1"/>
    <col min="8" max="8" width="6.42578125" style="36" customWidth="1"/>
    <col min="9" max="9" width="8.5703125" style="18" customWidth="1"/>
    <col min="10" max="10" width="7.140625" style="26" customWidth="1"/>
    <col min="11" max="11" width="14.7109375" style="26" customWidth="1"/>
    <col min="12" max="12" width="16.42578125" style="26" customWidth="1"/>
    <col min="13" max="16384" width="9.140625" style="20"/>
  </cols>
  <sheetData>
    <row r="1" spans="1:13" s="1" customFormat="1" ht="54.75" customHeight="1">
      <c r="A1" s="78" t="s">
        <v>0</v>
      </c>
      <c r="B1" s="78"/>
      <c r="C1" s="78"/>
      <c r="G1" s="2"/>
      <c r="H1" s="79" t="s">
        <v>1</v>
      </c>
      <c r="I1" s="79"/>
      <c r="J1" s="79"/>
      <c r="K1" s="79"/>
      <c r="L1" s="79"/>
    </row>
    <row r="2" spans="1:13" s="5" customFormat="1" ht="33.75" customHeight="1">
      <c r="A2" s="82" t="s">
        <v>40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4"/>
    </row>
    <row r="3" spans="1:13">
      <c r="A3" s="27"/>
      <c r="B3" s="27"/>
      <c r="C3" s="28"/>
      <c r="D3" s="29"/>
      <c r="E3" s="29"/>
      <c r="F3" s="29"/>
      <c r="G3" s="29"/>
      <c r="H3" s="61"/>
      <c r="I3" s="29"/>
      <c r="J3" s="30"/>
      <c r="K3" s="30"/>
    </row>
    <row r="4" spans="1:13" ht="213" customHeight="1">
      <c r="A4" s="9" t="s">
        <v>15</v>
      </c>
      <c r="B4" s="38" t="s">
        <v>2</v>
      </c>
      <c r="C4" s="38" t="s">
        <v>3</v>
      </c>
      <c r="D4" s="38" t="s">
        <v>4</v>
      </c>
      <c r="E4" s="38" t="s">
        <v>5</v>
      </c>
      <c r="F4" s="37" t="s">
        <v>6</v>
      </c>
      <c r="G4" s="37" t="s">
        <v>7</v>
      </c>
      <c r="H4" s="37" t="s">
        <v>8</v>
      </c>
      <c r="I4" s="37" t="s">
        <v>9</v>
      </c>
      <c r="J4" s="40" t="s">
        <v>10</v>
      </c>
      <c r="K4" s="39" t="s">
        <v>11</v>
      </c>
      <c r="L4" s="40" t="s">
        <v>12</v>
      </c>
    </row>
    <row r="5" spans="1:13" s="6" customFormat="1">
      <c r="A5" s="7">
        <v>-1</v>
      </c>
      <c r="B5" s="7">
        <v>-2</v>
      </c>
      <c r="C5" s="7">
        <v>-3</v>
      </c>
      <c r="D5" s="7">
        <v>-4</v>
      </c>
      <c r="E5" s="7">
        <v>-5</v>
      </c>
      <c r="F5" s="7">
        <v>-6</v>
      </c>
      <c r="G5" s="7">
        <v>-7</v>
      </c>
      <c r="H5" s="19">
        <v>-8</v>
      </c>
      <c r="I5" s="7">
        <v>-9</v>
      </c>
      <c r="J5" s="63" t="s">
        <v>13</v>
      </c>
      <c r="K5" s="8">
        <v>-11</v>
      </c>
      <c r="L5" s="8">
        <v>-12</v>
      </c>
    </row>
    <row r="6" spans="1:13" ht="39.75" customHeight="1">
      <c r="A6" s="22">
        <v>1</v>
      </c>
      <c r="B6" s="23" t="s">
        <v>18</v>
      </c>
      <c r="C6" s="24"/>
      <c r="D6" s="24" t="s">
        <v>17</v>
      </c>
      <c r="E6" s="24" t="s">
        <v>20</v>
      </c>
      <c r="F6" s="14"/>
      <c r="G6" s="15"/>
      <c r="H6" s="16">
        <v>0</v>
      </c>
      <c r="I6" s="15"/>
      <c r="J6" s="25">
        <v>4</v>
      </c>
      <c r="K6" s="45">
        <v>250000000</v>
      </c>
      <c r="L6" s="46">
        <f t="shared" ref="L6:L10" si="0">J6*K6</f>
        <v>1000000000</v>
      </c>
    </row>
    <row r="7" spans="1:13" ht="71.25" customHeight="1">
      <c r="A7" s="22">
        <v>2</v>
      </c>
      <c r="B7" s="23" t="s">
        <v>27</v>
      </c>
      <c r="C7" s="24"/>
      <c r="D7" s="24" t="s">
        <v>17</v>
      </c>
      <c r="E7" s="24" t="s">
        <v>20</v>
      </c>
      <c r="F7" s="14"/>
      <c r="G7" s="15"/>
      <c r="H7" s="16">
        <v>0</v>
      </c>
      <c r="I7" s="15"/>
      <c r="J7" s="25">
        <v>4</v>
      </c>
      <c r="K7" s="45">
        <v>192000000</v>
      </c>
      <c r="L7" s="46">
        <f t="shared" si="0"/>
        <v>768000000</v>
      </c>
    </row>
    <row r="8" spans="1:13" ht="46.5" customHeight="1">
      <c r="A8" s="22">
        <v>3</v>
      </c>
      <c r="B8" s="32" t="s">
        <v>32</v>
      </c>
      <c r="C8" s="33"/>
      <c r="D8" s="24" t="s">
        <v>17</v>
      </c>
      <c r="E8" s="24" t="s">
        <v>20</v>
      </c>
      <c r="F8" s="14"/>
      <c r="G8" s="15"/>
      <c r="H8" s="16">
        <v>0</v>
      </c>
      <c r="I8" s="15"/>
      <c r="J8" s="34">
        <v>4</v>
      </c>
      <c r="K8" s="62">
        <v>210000000</v>
      </c>
      <c r="L8" s="41">
        <f t="shared" si="0"/>
        <v>840000000</v>
      </c>
    </row>
    <row r="9" spans="1:13" ht="24.75" customHeight="1">
      <c r="A9" s="22">
        <v>4</v>
      </c>
      <c r="B9" s="32" t="s">
        <v>33</v>
      </c>
      <c r="C9" s="33"/>
      <c r="D9" s="24" t="s">
        <v>17</v>
      </c>
      <c r="E9" s="24" t="s">
        <v>20</v>
      </c>
      <c r="F9" s="14"/>
      <c r="G9" s="15"/>
      <c r="H9" s="16">
        <v>0</v>
      </c>
      <c r="I9" s="15"/>
      <c r="J9" s="34">
        <v>2</v>
      </c>
      <c r="K9" s="62">
        <v>176000000</v>
      </c>
      <c r="L9" s="41">
        <f t="shared" si="0"/>
        <v>352000000</v>
      </c>
    </row>
    <row r="10" spans="1:13" ht="37.5" customHeight="1">
      <c r="A10" s="22">
        <v>5</v>
      </c>
      <c r="B10" s="32" t="s">
        <v>34</v>
      </c>
      <c r="C10" s="31"/>
      <c r="D10" s="24" t="s">
        <v>17</v>
      </c>
      <c r="E10" s="24" t="s">
        <v>20</v>
      </c>
      <c r="F10" s="14"/>
      <c r="G10" s="15"/>
      <c r="H10" s="16">
        <v>0</v>
      </c>
      <c r="I10" s="15"/>
      <c r="J10" s="34">
        <v>2</v>
      </c>
      <c r="K10" s="62">
        <v>1168000000</v>
      </c>
      <c r="L10" s="41">
        <f t="shared" si="0"/>
        <v>2336000000</v>
      </c>
    </row>
    <row r="11" spans="1:13" ht="47.25" customHeight="1">
      <c r="A11" s="22">
        <v>6</v>
      </c>
      <c r="B11" s="11" t="s">
        <v>35</v>
      </c>
      <c r="C11" s="10"/>
      <c r="D11" s="24" t="s">
        <v>17</v>
      </c>
      <c r="E11" s="24" t="s">
        <v>20</v>
      </c>
      <c r="F11" s="14"/>
      <c r="G11" s="15"/>
      <c r="H11" s="16">
        <v>0</v>
      </c>
      <c r="I11" s="15"/>
      <c r="J11" s="12">
        <v>1</v>
      </c>
      <c r="K11" s="35">
        <v>310000000</v>
      </c>
      <c r="L11" s="35">
        <f>J11*K11</f>
        <v>310000000</v>
      </c>
    </row>
    <row r="12" spans="1:13" ht="42" customHeight="1">
      <c r="A12" s="22">
        <v>7</v>
      </c>
      <c r="B12" s="11" t="s">
        <v>36</v>
      </c>
      <c r="C12" s="10"/>
      <c r="D12" s="24" t="s">
        <v>17</v>
      </c>
      <c r="E12" s="24" t="s">
        <v>20</v>
      </c>
      <c r="F12" s="14"/>
      <c r="G12" s="15"/>
      <c r="H12" s="16">
        <v>0</v>
      </c>
      <c r="I12" s="15"/>
      <c r="J12" s="12">
        <v>4</v>
      </c>
      <c r="K12" s="35">
        <v>182500000</v>
      </c>
      <c r="L12" s="35">
        <f>J12*K12</f>
        <v>730000000</v>
      </c>
    </row>
    <row r="13" spans="1:13" ht="35.25" customHeight="1">
      <c r="A13" s="64">
        <v>8</v>
      </c>
      <c r="B13" s="65" t="s">
        <v>37</v>
      </c>
      <c r="C13" s="66"/>
      <c r="D13" s="24" t="s">
        <v>17</v>
      </c>
      <c r="E13" s="24" t="s">
        <v>20</v>
      </c>
      <c r="F13" s="67"/>
      <c r="G13" s="68"/>
      <c r="H13" s="69">
        <v>0</v>
      </c>
      <c r="I13" s="68"/>
      <c r="J13" s="70">
        <v>4</v>
      </c>
      <c r="K13" s="71">
        <v>245000000</v>
      </c>
      <c r="L13" s="71">
        <f>J13*K13</f>
        <v>980000000</v>
      </c>
    </row>
    <row r="14" spans="1:13" ht="35.25" customHeight="1">
      <c r="A14" s="64">
        <v>9</v>
      </c>
      <c r="B14" s="65" t="s">
        <v>38</v>
      </c>
      <c r="C14" s="66"/>
      <c r="D14" s="24" t="s">
        <v>17</v>
      </c>
      <c r="E14" s="24" t="s">
        <v>20</v>
      </c>
      <c r="F14" s="67"/>
      <c r="G14" s="68"/>
      <c r="H14" s="69">
        <v>0</v>
      </c>
      <c r="I14" s="68"/>
      <c r="J14" s="70">
        <v>4</v>
      </c>
      <c r="K14" s="71">
        <v>125000000</v>
      </c>
      <c r="L14" s="71">
        <f>J14*K14</f>
        <v>500000000</v>
      </c>
    </row>
    <row r="15" spans="1:13" ht="46.5" customHeight="1">
      <c r="A15" s="47">
        <v>10</v>
      </c>
      <c r="B15" s="56" t="s">
        <v>25</v>
      </c>
      <c r="C15" s="57"/>
      <c r="D15" s="49" t="s">
        <v>17</v>
      </c>
      <c r="E15" s="49" t="s">
        <v>16</v>
      </c>
      <c r="F15" s="55"/>
      <c r="G15" s="50"/>
      <c r="H15" s="51">
        <v>0</v>
      </c>
      <c r="I15" s="50"/>
      <c r="J15" s="51">
        <v>1</v>
      </c>
      <c r="K15" s="87">
        <v>1300000000</v>
      </c>
      <c r="L15" s="59">
        <v>1300000000</v>
      </c>
    </row>
    <row r="16" spans="1:13" ht="35.25" customHeight="1">
      <c r="A16" s="83" t="s">
        <v>14</v>
      </c>
      <c r="B16" s="84"/>
      <c r="C16" s="84"/>
      <c r="D16" s="84"/>
      <c r="E16" s="84"/>
      <c r="F16" s="84"/>
      <c r="G16" s="84"/>
      <c r="H16" s="84"/>
      <c r="I16" s="84"/>
      <c r="J16" s="84"/>
      <c r="K16" s="85"/>
      <c r="L16" s="86">
        <f>SUM(L5:L15)</f>
        <v>9115999988</v>
      </c>
    </row>
    <row r="17" spans="9:12">
      <c r="L17" s="72"/>
    </row>
    <row r="18" spans="9:12">
      <c r="I18" s="76" t="s">
        <v>41</v>
      </c>
      <c r="J18" s="76"/>
      <c r="K18" s="76"/>
      <c r="L18" s="76"/>
    </row>
    <row r="19" spans="9:12">
      <c r="I19" s="74" t="s">
        <v>19</v>
      </c>
      <c r="J19" s="74"/>
      <c r="K19" s="74"/>
      <c r="L19" s="74"/>
    </row>
  </sheetData>
  <mergeCells count="6">
    <mergeCell ref="H1:L1"/>
    <mergeCell ref="I18:L18"/>
    <mergeCell ref="I19:L19"/>
    <mergeCell ref="A2:L2"/>
    <mergeCell ref="A1:C1"/>
    <mergeCell ref="A16:K16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Company>Phan Danh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Phan Danh</dc:creator>
  <cp:lastModifiedBy>Dang Le Phan Danh</cp:lastModifiedBy>
  <cp:lastPrinted>2018-02-12T05:04:11Z</cp:lastPrinted>
  <dcterms:created xsi:type="dcterms:W3CDTF">2018-02-11T02:17:21Z</dcterms:created>
  <dcterms:modified xsi:type="dcterms:W3CDTF">2018-03-31T04:13:18Z</dcterms:modified>
</cp:coreProperties>
</file>